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По школам" sheetId="1" r:id="rId1"/>
  </sheets>
  <calcPr calcId="162913"/>
</workbook>
</file>

<file path=xl/calcChain.xml><?xml version="1.0" encoding="utf-8"?>
<calcChain xmlns="http://schemas.openxmlformats.org/spreadsheetml/2006/main">
  <c r="I26" i="1" l="1"/>
  <c r="J26" i="1" l="1"/>
  <c r="K12" i="1" l="1"/>
  <c r="L12" i="1" s="1"/>
  <c r="K11" i="1"/>
  <c r="L11" i="1" s="1"/>
  <c r="K24" i="1"/>
  <c r="L24" i="1" s="1"/>
  <c r="K23" i="1"/>
  <c r="L23" i="1" s="1"/>
  <c r="K13" i="1"/>
  <c r="L13" i="1" s="1"/>
  <c r="K16" i="1"/>
  <c r="L16" i="1" s="1"/>
  <c r="K15" i="1"/>
  <c r="L15" i="1" s="1"/>
  <c r="K10" i="1"/>
  <c r="L10" i="1" s="1"/>
  <c r="K6" i="1"/>
  <c r="L6" i="1" s="1"/>
  <c r="K19" i="1"/>
  <c r="L19" i="1" s="1"/>
  <c r="K17" i="1"/>
  <c r="L17" i="1" s="1"/>
  <c r="K25" i="1"/>
  <c r="L25" i="1" s="1"/>
  <c r="K8" i="1"/>
  <c r="L8" i="1" s="1"/>
  <c r="K21" i="1"/>
  <c r="L21" i="1" s="1"/>
  <c r="K22" i="1"/>
  <c r="L22" i="1" s="1"/>
  <c r="K7" i="1"/>
  <c r="L7" i="1" s="1"/>
  <c r="K18" i="1"/>
  <c r="L18" i="1" s="1"/>
  <c r="K9" i="1"/>
  <c r="L9" i="1" s="1"/>
  <c r="K14" i="1"/>
  <c r="L14" i="1" s="1"/>
  <c r="K20" i="1"/>
  <c r="L20" i="1" s="1"/>
  <c r="E26" i="1" l="1"/>
  <c r="F26" i="1"/>
  <c r="G26" i="1"/>
  <c r="H26" i="1"/>
  <c r="D26" i="1"/>
  <c r="K26" i="1" l="1"/>
  <c r="C26" i="1"/>
  <c r="L26" i="1" l="1"/>
</calcChain>
</file>

<file path=xl/sharedStrings.xml><?xml version="1.0" encoding="utf-8"?>
<sst xmlns="http://schemas.openxmlformats.org/spreadsheetml/2006/main" count="63" uniqueCount="63">
  <si>
    <t>Образовательное учреждение</t>
  </si>
  <si>
    <t xml:space="preserve">  Прокуткинская СОШ</t>
  </si>
  <si>
    <t xml:space="preserve">  Гагаринская СОШ</t>
  </si>
  <si>
    <t xml:space="preserve">  Черемшанская СОШ</t>
  </si>
  <si>
    <t xml:space="preserve">  Первопесьяновская СОШ</t>
  </si>
  <si>
    <t xml:space="preserve">  Плешковская СОШ </t>
  </si>
  <si>
    <t xml:space="preserve">  Мезенская ООШ</t>
  </si>
  <si>
    <t xml:space="preserve">  Клепиковская ООШ</t>
  </si>
  <si>
    <t xml:space="preserve">  Боровская ООШ </t>
  </si>
  <si>
    <t xml:space="preserve">  Тоболовская СОШ </t>
  </si>
  <si>
    <t xml:space="preserve">  Новолоктинская СОШ</t>
  </si>
  <si>
    <t xml:space="preserve">  Мизоновская ООШ </t>
  </si>
  <si>
    <t xml:space="preserve">  Стрехнинская СОШ</t>
  </si>
  <si>
    <t xml:space="preserve">  Синицинская ООШ</t>
  </si>
  <si>
    <t xml:space="preserve">  Ларихинская ООШ</t>
  </si>
  <si>
    <t xml:space="preserve">  Ваньковская ООШ</t>
  </si>
  <si>
    <t xml:space="preserve">  Ершовская ООШ </t>
  </si>
  <si>
    <t xml:space="preserve">  Неволинская ООШ </t>
  </si>
  <si>
    <t xml:space="preserve">  Равнецкая ООШ</t>
  </si>
  <si>
    <t>Итого по району</t>
  </si>
  <si>
    <t xml:space="preserve">  Карасульская СОШ</t>
  </si>
  <si>
    <t xml:space="preserve">  Новотравнинская ООШ</t>
  </si>
  <si>
    <t>№ п/п</t>
  </si>
  <si>
    <t>1</t>
  </si>
  <si>
    <t>2</t>
  </si>
  <si>
    <t>4</t>
  </si>
  <si>
    <t>7</t>
  </si>
  <si>
    <t>5</t>
  </si>
  <si>
    <t>6</t>
  </si>
  <si>
    <t>8</t>
  </si>
  <si>
    <t>10</t>
  </si>
  <si>
    <t>11</t>
  </si>
  <si>
    <t>13</t>
  </si>
  <si>
    <t>14</t>
  </si>
  <si>
    <t>16</t>
  </si>
  <si>
    <t>17</t>
  </si>
  <si>
    <t>19</t>
  </si>
  <si>
    <t>20</t>
  </si>
  <si>
    <t>6-7 лет</t>
  </si>
  <si>
    <t>8-9 лет</t>
  </si>
  <si>
    <t>10-11 лет</t>
  </si>
  <si>
    <t>12-13 лет</t>
  </si>
  <si>
    <t>14-15 лет</t>
  </si>
  <si>
    <t>1 ст.</t>
  </si>
  <si>
    <t>2 ст.</t>
  </si>
  <si>
    <t>3 ст.</t>
  </si>
  <si>
    <t>4 ст.</t>
  </si>
  <si>
    <t>5 ст.</t>
  </si>
  <si>
    <t>Общее кол-во уч-ся</t>
  </si>
  <si>
    <t>Процент успешно выпол-х</t>
  </si>
  <si>
    <t>Успешно сдавших всего</t>
  </si>
  <si>
    <t xml:space="preserve">Рейтинг ГТО среди образовательных учреждений </t>
  </si>
  <si>
    <t>6ст.</t>
  </si>
  <si>
    <t>16-17</t>
  </si>
  <si>
    <t>3</t>
  </si>
  <si>
    <t>9</t>
  </si>
  <si>
    <t>12</t>
  </si>
  <si>
    <t>15</t>
  </si>
  <si>
    <t>18</t>
  </si>
  <si>
    <t>Количество успешно сдавших по ступеням за 2025 год</t>
  </si>
  <si>
    <t>7ст.</t>
  </si>
  <si>
    <t>18-19</t>
  </si>
  <si>
    <t>Ишимского муниципального округа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</si>
</sst>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left" vertical="top" wrapText="1" readingOrder="1"/>
    </xf>
    <xf numFmtId="0" fontId="3" fillId="2" borderId="3" xfId="0" applyFont="1" applyFill="1" applyBorder="1" applyAlignment="1">
      <alignment horizontal="left" vertical="top" wrapText="1" readingOrder="1"/>
    </xf>
    <xf numFmtId="49" fontId="3" fillId="2" borderId="3" xfId="0" applyNumberFormat="1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 readingOrder="1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/>
    <xf numFmtId="0" fontId="3" fillId="2" borderId="7" xfId="0" applyFont="1" applyFill="1" applyBorder="1" applyAlignment="1">
      <alignment horizontal="left" vertical="top" wrapText="1" readingOrder="1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/>
    <xf numFmtId="0" fontId="7" fillId="4" borderId="2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="90" zoomScaleNormal="90" workbookViewId="0">
      <pane ySplit="5" topLeftCell="A6" activePane="bottomLeft" state="frozen"/>
      <selection pane="bottomLeft" activeCell="N6" sqref="N6"/>
    </sheetView>
  </sheetViews>
  <sheetFormatPr defaultRowHeight="15" x14ac:dyDescent="0.25"/>
  <cols>
    <col min="1" max="1" width="5.140625" customWidth="1"/>
    <col min="2" max="2" width="32.42578125" customWidth="1"/>
    <col min="3" max="3" width="14.5703125" customWidth="1"/>
    <col min="4" max="10" width="8.7109375" customWidth="1"/>
    <col min="11" max="11" width="12.7109375" customWidth="1"/>
    <col min="12" max="12" width="12.5703125" customWidth="1"/>
  </cols>
  <sheetData>
    <row r="1" spans="1:12" ht="26.25" customHeight="1" x14ac:dyDescent="0.25">
      <c r="A1" s="25" t="s">
        <v>51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4.75" customHeight="1" x14ac:dyDescent="0.25">
      <c r="A2" s="26" t="s">
        <v>62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39.75" customHeight="1" x14ac:dyDescent="0.25">
      <c r="A3" s="27" t="s">
        <v>22</v>
      </c>
      <c r="B3" s="28" t="s">
        <v>0</v>
      </c>
      <c r="C3" s="27" t="s">
        <v>48</v>
      </c>
      <c r="D3" s="28" t="s">
        <v>59</v>
      </c>
      <c r="E3" s="28"/>
      <c r="F3" s="28"/>
      <c r="G3" s="28"/>
      <c r="H3" s="28"/>
      <c r="I3" s="28"/>
      <c r="J3" s="28"/>
      <c r="K3" s="28" t="s">
        <v>50</v>
      </c>
      <c r="L3" s="30" t="s">
        <v>49</v>
      </c>
    </row>
    <row r="4" spans="1:12" ht="21" customHeight="1" x14ac:dyDescent="0.25">
      <c r="A4" s="27"/>
      <c r="B4" s="28"/>
      <c r="C4" s="27"/>
      <c r="D4" s="20" t="s">
        <v>43</v>
      </c>
      <c r="E4" s="20" t="s">
        <v>44</v>
      </c>
      <c r="F4" s="20" t="s">
        <v>45</v>
      </c>
      <c r="G4" s="20" t="s">
        <v>46</v>
      </c>
      <c r="H4" s="20" t="s">
        <v>47</v>
      </c>
      <c r="I4" s="20" t="s">
        <v>52</v>
      </c>
      <c r="J4" s="20" t="s">
        <v>60</v>
      </c>
      <c r="K4" s="28"/>
      <c r="L4" s="30"/>
    </row>
    <row r="5" spans="1:12" ht="17.25" customHeight="1" x14ac:dyDescent="0.25">
      <c r="A5" s="27"/>
      <c r="B5" s="28"/>
      <c r="C5" s="27"/>
      <c r="D5" s="20" t="s">
        <v>38</v>
      </c>
      <c r="E5" s="20" t="s">
        <v>39</v>
      </c>
      <c r="F5" s="20" t="s">
        <v>40</v>
      </c>
      <c r="G5" s="20" t="s">
        <v>41</v>
      </c>
      <c r="H5" s="20" t="s">
        <v>42</v>
      </c>
      <c r="I5" s="20" t="s">
        <v>53</v>
      </c>
      <c r="J5" s="20" t="s">
        <v>61</v>
      </c>
      <c r="K5" s="28"/>
      <c r="L5" s="30"/>
    </row>
    <row r="6" spans="1:12" ht="21" customHeight="1" x14ac:dyDescent="0.25">
      <c r="A6" s="3" t="s">
        <v>23</v>
      </c>
      <c r="B6" s="2" t="s">
        <v>17</v>
      </c>
      <c r="C6" s="21">
        <v>55</v>
      </c>
      <c r="D6" s="22">
        <v>4</v>
      </c>
      <c r="E6" s="22">
        <v>7</v>
      </c>
      <c r="F6" s="22">
        <v>10</v>
      </c>
      <c r="G6" s="22">
        <v>7</v>
      </c>
      <c r="H6" s="22">
        <v>4</v>
      </c>
      <c r="I6" s="22">
        <v>0</v>
      </c>
      <c r="J6" s="22">
        <v>0</v>
      </c>
      <c r="K6" s="23">
        <f t="shared" ref="K6:K25" si="0">SUM(D6:J6)</f>
        <v>32</v>
      </c>
      <c r="L6" s="24">
        <f t="shared" ref="L6:L25" si="1">SUM(100/C6*K6)</f>
        <v>58.18181818181818</v>
      </c>
    </row>
    <row r="7" spans="1:12" ht="21" customHeight="1" x14ac:dyDescent="0.25">
      <c r="A7" s="3" t="s">
        <v>24</v>
      </c>
      <c r="B7" s="1" t="s">
        <v>13</v>
      </c>
      <c r="C7" s="6">
        <v>68</v>
      </c>
      <c r="D7" s="5">
        <v>1</v>
      </c>
      <c r="E7" s="5">
        <v>11</v>
      </c>
      <c r="F7" s="5">
        <v>14</v>
      </c>
      <c r="G7" s="5">
        <v>5</v>
      </c>
      <c r="H7" s="5">
        <v>7</v>
      </c>
      <c r="I7" s="5">
        <v>0</v>
      </c>
      <c r="J7" s="5">
        <v>0</v>
      </c>
      <c r="K7" s="6">
        <f>SUM(D7:J7)</f>
        <v>38</v>
      </c>
      <c r="L7" s="15">
        <f>SUM(100/C7*K7)</f>
        <v>55.882352941176478</v>
      </c>
    </row>
    <row r="8" spans="1:12" s="13" customFormat="1" ht="21" customHeight="1" x14ac:dyDescent="0.25">
      <c r="A8" s="3" t="s">
        <v>54</v>
      </c>
      <c r="B8" s="1" t="s">
        <v>5</v>
      </c>
      <c r="C8" s="8">
        <v>186</v>
      </c>
      <c r="D8" s="9">
        <v>8</v>
      </c>
      <c r="E8" s="9">
        <v>17</v>
      </c>
      <c r="F8" s="9">
        <v>27</v>
      </c>
      <c r="G8" s="9">
        <v>17</v>
      </c>
      <c r="H8" s="9">
        <v>15</v>
      </c>
      <c r="I8" s="9">
        <v>12</v>
      </c>
      <c r="J8" s="9">
        <v>2</v>
      </c>
      <c r="K8" s="6">
        <f t="shared" si="0"/>
        <v>98</v>
      </c>
      <c r="L8" s="15">
        <f t="shared" si="1"/>
        <v>52.688172043010752</v>
      </c>
    </row>
    <row r="9" spans="1:12" s="13" customFormat="1" ht="21" customHeight="1" x14ac:dyDescent="0.25">
      <c r="A9" s="3" t="s">
        <v>25</v>
      </c>
      <c r="B9" s="7" t="s">
        <v>9</v>
      </c>
      <c r="C9" s="8">
        <v>193</v>
      </c>
      <c r="D9" s="9">
        <v>5</v>
      </c>
      <c r="E9" s="9">
        <v>18</v>
      </c>
      <c r="F9" s="9">
        <v>18</v>
      </c>
      <c r="G9" s="9">
        <v>17</v>
      </c>
      <c r="H9" s="9">
        <v>20</v>
      </c>
      <c r="I9" s="9">
        <v>20</v>
      </c>
      <c r="J9" s="9">
        <v>1</v>
      </c>
      <c r="K9" s="6">
        <f>SUM(D9:J9)</f>
        <v>99</v>
      </c>
      <c r="L9" s="15">
        <f>SUM(100/C9*K9)</f>
        <v>51.295336787564764</v>
      </c>
    </row>
    <row r="10" spans="1:12" s="13" customFormat="1" ht="21" customHeight="1" x14ac:dyDescent="0.25">
      <c r="A10" s="3" t="s">
        <v>27</v>
      </c>
      <c r="B10" s="1" t="s">
        <v>11</v>
      </c>
      <c r="C10" s="8">
        <v>101</v>
      </c>
      <c r="D10" s="9">
        <v>3</v>
      </c>
      <c r="E10" s="9">
        <v>13</v>
      </c>
      <c r="F10" s="9">
        <v>13</v>
      </c>
      <c r="G10" s="9">
        <v>12</v>
      </c>
      <c r="H10" s="9">
        <v>8</v>
      </c>
      <c r="I10" s="9">
        <v>0</v>
      </c>
      <c r="J10" s="9">
        <v>0</v>
      </c>
      <c r="K10" s="6">
        <f t="shared" si="0"/>
        <v>49</v>
      </c>
      <c r="L10" s="15">
        <f t="shared" si="1"/>
        <v>48.514851485148512</v>
      </c>
    </row>
    <row r="11" spans="1:12" s="13" customFormat="1" ht="21" customHeight="1" x14ac:dyDescent="0.25">
      <c r="A11" s="3" t="s">
        <v>28</v>
      </c>
      <c r="B11" s="1" t="s">
        <v>2</v>
      </c>
      <c r="C11" s="6">
        <v>262</v>
      </c>
      <c r="D11" s="4">
        <v>13</v>
      </c>
      <c r="E11" s="4">
        <v>26</v>
      </c>
      <c r="F11" s="4">
        <v>21</v>
      </c>
      <c r="G11" s="4">
        <v>20</v>
      </c>
      <c r="H11" s="4">
        <v>12</v>
      </c>
      <c r="I11" s="4">
        <v>12</v>
      </c>
      <c r="J11" s="4">
        <v>0</v>
      </c>
      <c r="K11" s="6">
        <f>SUM(D11:J11)</f>
        <v>104</v>
      </c>
      <c r="L11" s="15">
        <f>SUM(100/C11*K11)</f>
        <v>39.694656488549619</v>
      </c>
    </row>
    <row r="12" spans="1:12" s="13" customFormat="1" ht="21" customHeight="1" x14ac:dyDescent="0.25">
      <c r="A12" s="3" t="s">
        <v>26</v>
      </c>
      <c r="B12" s="2" t="s">
        <v>15</v>
      </c>
      <c r="C12" s="6">
        <v>83</v>
      </c>
      <c r="D12" s="4">
        <v>4</v>
      </c>
      <c r="E12" s="4">
        <v>7</v>
      </c>
      <c r="F12" s="4">
        <v>9</v>
      </c>
      <c r="G12" s="4">
        <v>4</v>
      </c>
      <c r="H12" s="4">
        <v>8</v>
      </c>
      <c r="I12" s="4">
        <v>0</v>
      </c>
      <c r="J12" s="4">
        <v>0</v>
      </c>
      <c r="K12" s="6">
        <f>SUM(D12:J12)</f>
        <v>32</v>
      </c>
      <c r="L12" s="15">
        <f>SUM(100/C12*K12)</f>
        <v>38.554216867469883</v>
      </c>
    </row>
    <row r="13" spans="1:12" s="13" customFormat="1" ht="21" customHeight="1" x14ac:dyDescent="0.25">
      <c r="A13" s="3" t="s">
        <v>29</v>
      </c>
      <c r="B13" s="1" t="s">
        <v>7</v>
      </c>
      <c r="C13" s="8">
        <v>104</v>
      </c>
      <c r="D13" s="9">
        <v>6</v>
      </c>
      <c r="E13" s="9">
        <v>15</v>
      </c>
      <c r="F13" s="9">
        <v>9</v>
      </c>
      <c r="G13" s="9">
        <v>4</v>
      </c>
      <c r="H13" s="9">
        <v>6</v>
      </c>
      <c r="I13" s="9">
        <v>0</v>
      </c>
      <c r="J13" s="9">
        <v>0</v>
      </c>
      <c r="K13" s="6">
        <f>SUM(D13:J13)</f>
        <v>40</v>
      </c>
      <c r="L13" s="15">
        <f>SUM(100/C13*K13)</f>
        <v>38.46153846153846</v>
      </c>
    </row>
    <row r="14" spans="1:12" s="13" customFormat="1" ht="21" customHeight="1" x14ac:dyDescent="0.25">
      <c r="A14" s="3" t="s">
        <v>55</v>
      </c>
      <c r="B14" s="1" t="s">
        <v>3</v>
      </c>
      <c r="C14" s="8">
        <v>145</v>
      </c>
      <c r="D14" s="9">
        <v>8</v>
      </c>
      <c r="E14" s="9">
        <v>13</v>
      </c>
      <c r="F14" s="9">
        <v>17</v>
      </c>
      <c r="G14" s="9">
        <v>5</v>
      </c>
      <c r="H14" s="9">
        <v>8</v>
      </c>
      <c r="I14" s="9">
        <v>3</v>
      </c>
      <c r="J14" s="9">
        <v>0</v>
      </c>
      <c r="K14" s="6">
        <f t="shared" si="0"/>
        <v>54</v>
      </c>
      <c r="L14" s="15">
        <f t="shared" si="1"/>
        <v>37.241379310344833</v>
      </c>
    </row>
    <row r="15" spans="1:12" s="13" customFormat="1" ht="21" customHeight="1" x14ac:dyDescent="0.25">
      <c r="A15" s="3" t="s">
        <v>30</v>
      </c>
      <c r="B15" s="1" t="s">
        <v>6</v>
      </c>
      <c r="C15" s="8">
        <v>62</v>
      </c>
      <c r="D15" s="9">
        <v>5</v>
      </c>
      <c r="E15" s="9">
        <v>4</v>
      </c>
      <c r="F15" s="9">
        <v>4</v>
      </c>
      <c r="G15" s="9">
        <v>3</v>
      </c>
      <c r="H15" s="9">
        <v>6</v>
      </c>
      <c r="I15" s="9">
        <v>1</v>
      </c>
      <c r="J15" s="9">
        <v>0</v>
      </c>
      <c r="K15" s="6">
        <f>SUM(D15:J15)</f>
        <v>23</v>
      </c>
      <c r="L15" s="15">
        <f>SUM(100/C15*K15)</f>
        <v>37.096774193548384</v>
      </c>
    </row>
    <row r="16" spans="1:12" s="10" customFormat="1" ht="21" customHeight="1" x14ac:dyDescent="0.25">
      <c r="A16" s="3" t="s">
        <v>31</v>
      </c>
      <c r="B16" s="1" t="s">
        <v>14</v>
      </c>
      <c r="C16" s="8">
        <v>68</v>
      </c>
      <c r="D16" s="12">
        <v>5</v>
      </c>
      <c r="E16" s="12">
        <v>6</v>
      </c>
      <c r="F16" s="12">
        <v>2</v>
      </c>
      <c r="G16" s="12">
        <v>6</v>
      </c>
      <c r="H16" s="12">
        <v>4</v>
      </c>
      <c r="I16" s="12">
        <v>0</v>
      </c>
      <c r="J16" s="12">
        <v>0</v>
      </c>
      <c r="K16" s="6">
        <f t="shared" si="0"/>
        <v>23</v>
      </c>
      <c r="L16" s="15">
        <f t="shared" si="1"/>
        <v>33.82352941176471</v>
      </c>
    </row>
    <row r="17" spans="1:12" s="10" customFormat="1" ht="21" customHeight="1" x14ac:dyDescent="0.25">
      <c r="A17" s="3" t="s">
        <v>56</v>
      </c>
      <c r="B17" s="1" t="s">
        <v>21</v>
      </c>
      <c r="C17" s="6">
        <v>100</v>
      </c>
      <c r="D17" s="5">
        <v>0</v>
      </c>
      <c r="E17" s="5">
        <v>12</v>
      </c>
      <c r="F17" s="5">
        <v>9</v>
      </c>
      <c r="G17" s="5">
        <v>8</v>
      </c>
      <c r="H17" s="5">
        <v>3</v>
      </c>
      <c r="I17" s="5">
        <v>0</v>
      </c>
      <c r="J17" s="5">
        <v>0</v>
      </c>
      <c r="K17" s="6">
        <f>SUM(D17:J17)</f>
        <v>32</v>
      </c>
      <c r="L17" s="15">
        <f>SUM(100/C17*K17)</f>
        <v>32</v>
      </c>
    </row>
    <row r="18" spans="1:12" s="10" customFormat="1" ht="21" customHeight="1" x14ac:dyDescent="0.25">
      <c r="A18" s="3" t="s">
        <v>32</v>
      </c>
      <c r="B18" s="1" t="s">
        <v>12</v>
      </c>
      <c r="C18" s="6">
        <v>792</v>
      </c>
      <c r="D18" s="5">
        <v>24</v>
      </c>
      <c r="E18" s="5">
        <v>75</v>
      </c>
      <c r="F18" s="5">
        <v>35</v>
      </c>
      <c r="G18" s="5">
        <v>45</v>
      </c>
      <c r="H18" s="5">
        <v>37</v>
      </c>
      <c r="I18" s="5">
        <v>22</v>
      </c>
      <c r="J18" s="5">
        <v>1</v>
      </c>
      <c r="K18" s="6">
        <f t="shared" si="0"/>
        <v>239</v>
      </c>
      <c r="L18" s="15">
        <f t="shared" si="1"/>
        <v>30.176767676767678</v>
      </c>
    </row>
    <row r="19" spans="1:12" s="10" customFormat="1" ht="21" customHeight="1" x14ac:dyDescent="0.25">
      <c r="A19" s="3" t="s">
        <v>33</v>
      </c>
      <c r="B19" s="1" t="s">
        <v>10</v>
      </c>
      <c r="C19" s="6">
        <v>153</v>
      </c>
      <c r="D19" s="4">
        <v>2</v>
      </c>
      <c r="E19" s="4">
        <v>11</v>
      </c>
      <c r="F19" s="4">
        <v>6</v>
      </c>
      <c r="G19" s="4">
        <v>7</v>
      </c>
      <c r="H19" s="4">
        <v>8</v>
      </c>
      <c r="I19" s="4">
        <v>9</v>
      </c>
      <c r="J19" s="4">
        <v>1</v>
      </c>
      <c r="K19" s="6">
        <f t="shared" ref="K19:K24" si="2">SUM(D19:J19)</f>
        <v>44</v>
      </c>
      <c r="L19" s="15">
        <f t="shared" ref="L19:L24" si="3">SUM(100/C19*K19)</f>
        <v>28.758169934640524</v>
      </c>
    </row>
    <row r="20" spans="1:12" s="10" customFormat="1" ht="21" customHeight="1" x14ac:dyDescent="0.25">
      <c r="A20" s="3" t="s">
        <v>57</v>
      </c>
      <c r="B20" s="11" t="s">
        <v>8</v>
      </c>
      <c r="C20" s="17">
        <v>102</v>
      </c>
      <c r="D20" s="19">
        <v>5</v>
      </c>
      <c r="E20" s="19">
        <v>8</v>
      </c>
      <c r="F20" s="19">
        <v>8</v>
      </c>
      <c r="G20" s="19">
        <v>5</v>
      </c>
      <c r="H20" s="19">
        <v>2</v>
      </c>
      <c r="I20" s="19">
        <v>0</v>
      </c>
      <c r="J20" s="19">
        <v>0</v>
      </c>
      <c r="K20" s="17">
        <f t="shared" si="2"/>
        <v>28</v>
      </c>
      <c r="L20" s="18">
        <f t="shared" si="3"/>
        <v>27.450980392156861</v>
      </c>
    </row>
    <row r="21" spans="1:12" s="10" customFormat="1" ht="21" customHeight="1" x14ac:dyDescent="0.25">
      <c r="A21" s="3" t="s">
        <v>34</v>
      </c>
      <c r="B21" s="1" t="s">
        <v>1</v>
      </c>
      <c r="C21" s="8">
        <v>108</v>
      </c>
      <c r="D21" s="9">
        <v>3</v>
      </c>
      <c r="E21" s="9">
        <v>3</v>
      </c>
      <c r="F21" s="9">
        <v>5</v>
      </c>
      <c r="G21" s="9">
        <v>4</v>
      </c>
      <c r="H21" s="9">
        <v>4</v>
      </c>
      <c r="I21" s="9">
        <v>3</v>
      </c>
      <c r="J21" s="9">
        <v>0</v>
      </c>
      <c r="K21" s="6">
        <f t="shared" si="2"/>
        <v>22</v>
      </c>
      <c r="L21" s="15">
        <f t="shared" si="3"/>
        <v>20.37037037037037</v>
      </c>
    </row>
    <row r="22" spans="1:12" s="10" customFormat="1" ht="21" customHeight="1" x14ac:dyDescent="0.25">
      <c r="A22" s="3" t="s">
        <v>35</v>
      </c>
      <c r="B22" s="1" t="s">
        <v>18</v>
      </c>
      <c r="C22" s="6">
        <v>90</v>
      </c>
      <c r="D22" s="5">
        <v>4</v>
      </c>
      <c r="E22" s="5">
        <v>4</v>
      </c>
      <c r="F22" s="5">
        <v>3</v>
      </c>
      <c r="G22" s="5">
        <v>4</v>
      </c>
      <c r="H22" s="5">
        <v>2</v>
      </c>
      <c r="I22" s="5">
        <v>0</v>
      </c>
      <c r="J22" s="5">
        <v>0</v>
      </c>
      <c r="K22" s="6">
        <f t="shared" si="2"/>
        <v>17</v>
      </c>
      <c r="L22" s="15">
        <f t="shared" si="3"/>
        <v>18.888888888888889</v>
      </c>
    </row>
    <row r="23" spans="1:12" s="10" customFormat="1" ht="21" customHeight="1" x14ac:dyDescent="0.25">
      <c r="A23" s="3" t="s">
        <v>58</v>
      </c>
      <c r="B23" s="1" t="s">
        <v>20</v>
      </c>
      <c r="C23" s="8">
        <v>412</v>
      </c>
      <c r="D23" s="12">
        <v>9</v>
      </c>
      <c r="E23" s="12">
        <v>18</v>
      </c>
      <c r="F23" s="12">
        <v>25</v>
      </c>
      <c r="G23" s="12">
        <v>10</v>
      </c>
      <c r="H23" s="12">
        <v>4</v>
      </c>
      <c r="I23" s="12">
        <v>2</v>
      </c>
      <c r="J23" s="12">
        <v>0</v>
      </c>
      <c r="K23" s="6">
        <f t="shared" si="2"/>
        <v>68</v>
      </c>
      <c r="L23" s="15">
        <f t="shared" si="3"/>
        <v>16.50485436893204</v>
      </c>
    </row>
    <row r="24" spans="1:12" s="10" customFormat="1" ht="21" customHeight="1" x14ac:dyDescent="0.25">
      <c r="A24" s="3" t="s">
        <v>36</v>
      </c>
      <c r="B24" s="1" t="s">
        <v>16</v>
      </c>
      <c r="C24" s="8">
        <v>100</v>
      </c>
      <c r="D24" s="12">
        <v>0</v>
      </c>
      <c r="E24" s="12">
        <v>1</v>
      </c>
      <c r="F24" s="12">
        <v>3</v>
      </c>
      <c r="G24" s="12">
        <v>3</v>
      </c>
      <c r="H24" s="12">
        <v>2</v>
      </c>
      <c r="I24" s="12">
        <v>1</v>
      </c>
      <c r="J24" s="12">
        <v>0</v>
      </c>
      <c r="K24" s="6">
        <f t="shared" si="2"/>
        <v>10</v>
      </c>
      <c r="L24" s="15">
        <f t="shared" si="3"/>
        <v>10</v>
      </c>
    </row>
    <row r="25" spans="1:12" s="10" customFormat="1" ht="21" customHeight="1" x14ac:dyDescent="0.25">
      <c r="A25" s="3" t="s">
        <v>37</v>
      </c>
      <c r="B25" s="1" t="s">
        <v>4</v>
      </c>
      <c r="C25" s="8">
        <v>103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6">
        <f t="shared" si="0"/>
        <v>0</v>
      </c>
      <c r="L25" s="15">
        <f t="shared" si="1"/>
        <v>0</v>
      </c>
    </row>
    <row r="26" spans="1:12" ht="21" customHeight="1" x14ac:dyDescent="0.25">
      <c r="A26" s="29" t="s">
        <v>19</v>
      </c>
      <c r="B26" s="29"/>
      <c r="C26" s="14">
        <f t="shared" ref="C26:J26" si="4">SUM(C6:C25)</f>
        <v>3287</v>
      </c>
      <c r="D26" s="14">
        <f t="shared" si="4"/>
        <v>109</v>
      </c>
      <c r="E26" s="14">
        <f t="shared" si="4"/>
        <v>269</v>
      </c>
      <c r="F26" s="14">
        <f t="shared" si="4"/>
        <v>238</v>
      </c>
      <c r="G26" s="14">
        <f t="shared" si="4"/>
        <v>186</v>
      </c>
      <c r="H26" s="14">
        <f t="shared" si="4"/>
        <v>160</v>
      </c>
      <c r="I26" s="14">
        <f t="shared" si="4"/>
        <v>85</v>
      </c>
      <c r="J26" s="14">
        <f t="shared" si="4"/>
        <v>5</v>
      </c>
      <c r="K26" s="14">
        <f t="shared" ref="K26" si="5">SUM(D26:J26)</f>
        <v>1052</v>
      </c>
      <c r="L26" s="16">
        <f t="shared" ref="L26" si="6">SUM(100/C26*K26)</f>
        <v>32.004867660480684</v>
      </c>
    </row>
  </sheetData>
  <sortState ref="A1:L26">
    <sortCondition descending="1" ref="L6:L25"/>
  </sortState>
  <mergeCells count="9">
    <mergeCell ref="A1:L1"/>
    <mergeCell ref="A2:L2"/>
    <mergeCell ref="C3:C5"/>
    <mergeCell ref="K3:K5"/>
    <mergeCell ref="A26:B26"/>
    <mergeCell ref="A3:A5"/>
    <mergeCell ref="B3:B5"/>
    <mergeCell ref="D3:J3"/>
    <mergeCell ref="L3:L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школам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2025-12-17T08:58:03Z</dcterms:modified>
</cp:coreProperties>
</file>